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5" windowHeight="8700"/>
  </bookViews>
  <sheets>
    <sheet name="ammortamento americano excel" sheetId="3" r:id="rId1"/>
  </sheets>
  <calcPr calcId="125725"/>
</workbook>
</file>

<file path=xl/calcChain.xml><?xml version="1.0" encoding="utf-8"?>
<calcChain xmlns="http://schemas.openxmlformats.org/spreadsheetml/2006/main">
  <c r="E15" i="3"/>
  <c r="C15"/>
  <c r="E17"/>
  <c r="E16"/>
  <c r="E24"/>
  <c r="E23"/>
  <c r="E22"/>
  <c r="E21"/>
  <c r="C24"/>
  <c r="D24"/>
  <c r="C23"/>
  <c r="D23"/>
  <c r="C22"/>
  <c r="D22"/>
  <c r="C21"/>
  <c r="D21"/>
  <c r="C20"/>
  <c r="C19"/>
  <c r="C18"/>
  <c r="C17"/>
  <c r="C16"/>
  <c r="E20"/>
  <c r="E19"/>
  <c r="D19"/>
  <c r="E18"/>
  <c r="D16"/>
  <c r="D17"/>
  <c r="D18"/>
  <c r="D15"/>
  <c r="F15"/>
  <c r="F16"/>
  <c r="F17"/>
  <c r="F18"/>
  <c r="G15"/>
  <c r="G16"/>
  <c r="G17"/>
  <c r="G18"/>
  <c r="F19"/>
  <c r="D20"/>
  <c r="F20"/>
  <c r="G19"/>
  <c r="F21"/>
  <c r="G20"/>
  <c r="F22"/>
  <c r="G21"/>
  <c r="F23"/>
  <c r="G22"/>
  <c r="F24"/>
  <c r="G24"/>
  <c r="G23"/>
</calcChain>
</file>

<file path=xl/sharedStrings.xml><?xml version="1.0" encoding="utf-8"?>
<sst xmlns="http://schemas.openxmlformats.org/spreadsheetml/2006/main" count="27" uniqueCount="27">
  <si>
    <t>Debito pagato e renumerato al 3%</t>
  </si>
  <si>
    <t xml:space="preserve">Capitale residuo </t>
  </si>
  <si>
    <t>Numero progressivo delle rate</t>
  </si>
  <si>
    <t>Costo di ogni singola rata costante</t>
  </si>
  <si>
    <t>1^ Rata</t>
  </si>
  <si>
    <t>2^ Rata</t>
  </si>
  <si>
    <t>3^ Rata</t>
  </si>
  <si>
    <t>4^ Rata</t>
  </si>
  <si>
    <t>5^ Rata</t>
  </si>
  <si>
    <t>6^ Rata</t>
  </si>
  <si>
    <t>7^ Rata</t>
  </si>
  <si>
    <t>8^ Rata</t>
  </si>
  <si>
    <t>9^ Rata</t>
  </si>
  <si>
    <t>10^ Rata</t>
  </si>
  <si>
    <t>Quota capitale costante renumerato al 3%</t>
  </si>
  <si>
    <t>Quota interessi passivi al 5% costante</t>
  </si>
  <si>
    <t xml:space="preserve">NB: Caratteristica dell'ammortamento all'americana: Rata, quota capitale e quota interessi sono costanti, </t>
  </si>
  <si>
    <t>attivi vengono aggiunti (accantonati) al capitale residuo e producono (capitalizzano) altri interessi attivi.</t>
  </si>
  <si>
    <t xml:space="preserve">ma il "debito pagato" (colonna blu) è renumerato attivamente del 3% a livello anatocistico cioè gli interessi </t>
  </si>
  <si>
    <t>Calcolo Ammortamento Cessione del Quinto</t>
  </si>
  <si>
    <t>Ammortamento Prestito Personale con rata fissa e costante</t>
  </si>
  <si>
    <t>Calcolo Piano di Ammortamento Finanziamento alla Francese</t>
  </si>
  <si>
    <t>Calcolo Piano di Ammortamento Mutuo a Rata Costante</t>
  </si>
  <si>
    <t>Calcolo Piano di Ammortamento Leasing Finanziario Operativo</t>
  </si>
  <si>
    <t>Più info su &gt;</t>
  </si>
  <si>
    <t>differenze tra ammortamento americano tedesco italiano francese...</t>
  </si>
  <si>
    <t>Tabella con un esempio di calcolo piano ammortamento americano excel by socialFin.it - Ed. 2024</t>
  </si>
</sst>
</file>

<file path=xl/styles.xml><?xml version="1.0" encoding="utf-8"?>
<styleSheet xmlns="http://schemas.openxmlformats.org/spreadsheetml/2006/main">
  <numFmts count="1">
    <numFmt numFmtId="164" formatCode="[$€-2]\ #,##0"/>
  </numFmts>
  <fonts count="14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rgb="FF0000FF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00FF"/>
      <name val="Arial"/>
      <family val="2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  <font>
      <b/>
      <sz val="11"/>
      <color rgb="FF0000FF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164" fontId="3" fillId="0" borderId="7" xfId="0" applyNumberFormat="1" applyFont="1" applyFill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8" fillId="0" borderId="3" xfId="0" applyNumberFormat="1" applyFont="1" applyBorder="1" applyAlignment="1">
      <alignment horizontal="left" vertical="center" indent="1"/>
    </xf>
    <xf numFmtId="164" fontId="0" fillId="0" borderId="3" xfId="0" applyNumberForma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 vertical="center"/>
    </xf>
    <xf numFmtId="164" fontId="5" fillId="2" borderId="5" xfId="0" applyNumberFormat="1" applyFont="1" applyFill="1" applyBorder="1" applyAlignment="1">
      <alignment horizontal="right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left" vertical="top"/>
    </xf>
    <xf numFmtId="0" fontId="11" fillId="0" borderId="0" xfId="1" applyFont="1" applyAlignment="1" applyProtection="1">
      <alignment vertical="center"/>
    </xf>
    <xf numFmtId="0" fontId="0" fillId="0" borderId="0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11" fillId="0" borderId="0" xfId="1" applyFont="1" applyAlignment="1" applyProtection="1"/>
    <xf numFmtId="0" fontId="12" fillId="0" borderId="0" xfId="0" applyFont="1" applyAlignment="1">
      <alignment horizontal="left" vertical="top"/>
    </xf>
    <xf numFmtId="0" fontId="11" fillId="0" borderId="0" xfId="1" applyFont="1" applyAlignment="1" applyProtection="1">
      <alignment vertical="top"/>
    </xf>
    <xf numFmtId="164" fontId="13" fillId="3" borderId="4" xfId="0" applyNumberFormat="1" applyFont="1" applyFill="1" applyBorder="1" applyAlignment="1">
      <alignment horizontal="left" vertical="center" indent="1"/>
    </xf>
    <xf numFmtId="164" fontId="13" fillId="0" borderId="4" xfId="0" applyNumberFormat="1" applyFont="1" applyBorder="1" applyAlignment="1">
      <alignment horizontal="left" vertical="center" indent="1"/>
    </xf>
    <xf numFmtId="164" fontId="13" fillId="0" borderId="4" xfId="0" applyNumberFormat="1" applyFont="1" applyFill="1" applyBorder="1" applyAlignment="1">
      <alignment horizontal="left" vertical="center" indent="1"/>
    </xf>
    <xf numFmtId="164" fontId="13" fillId="0" borderId="5" xfId="0" applyNumberFormat="1" applyFont="1" applyFill="1" applyBorder="1" applyAlignment="1">
      <alignment horizontal="left" vertical="center" indent="1"/>
    </xf>
  </cellXfs>
  <cellStyles count="2">
    <cellStyle name="Collegamento ipertestuale" xfId="1" builtinId="8"/>
    <cellStyle name="Normale" xfId="0" builtinId="0"/>
  </cellStyles>
  <dxfs count="4"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ocialfin.i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47626</xdr:rowOff>
    </xdr:from>
    <xdr:to>
      <xdr:col>4</xdr:col>
      <xdr:colOff>981075</xdr:colOff>
      <xdr:row>4</xdr:row>
      <xdr:rowOff>152401</xdr:rowOff>
    </xdr:to>
    <xdr:pic>
      <xdr:nvPicPr>
        <xdr:cNvPr id="3097" name="Immagine 2" descr="l.png">
          <a:hlinkClick xmlns:r="http://schemas.openxmlformats.org/officeDocument/2006/relationships" r:id="rId1" tooltip="Home Page de SocialFin.it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285751"/>
          <a:ext cx="41052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cialfin.it/calcolo-piano-di-ammortamento-leasing-online-e-excel.htm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socialfin.it/calcolo-piano-di-ammortamento-finanziamento-alla-francese.htm" TargetMode="External"/><Relationship Id="rId7" Type="http://schemas.openxmlformats.org/officeDocument/2006/relationships/hyperlink" Target="https://www.socialfin.it/calcolo-piano-di-ammortamento-finanziamento-alla-francese.ht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socialfin.it/calcolo-piano-di-ammortamento-prestito-rata-fissa-costante.htm" TargetMode="External"/><Relationship Id="rId1" Type="http://schemas.openxmlformats.org/officeDocument/2006/relationships/hyperlink" Target="https://www.socialfin.it/calcolo-piano-di-ammortamento-cessione-del-quinto.htm" TargetMode="External"/><Relationship Id="rId6" Type="http://schemas.openxmlformats.org/officeDocument/2006/relationships/hyperlink" Target="https://www.socialfin.it/calcolo-piano-di-ammortamento-prestito-rata-fissa-costante.htm" TargetMode="External"/><Relationship Id="rId11" Type="http://schemas.openxmlformats.org/officeDocument/2006/relationships/hyperlink" Target="https://www.socialfin.it/ammortamento-tipologie-significato-e-definizione.htm" TargetMode="External"/><Relationship Id="rId5" Type="http://schemas.openxmlformats.org/officeDocument/2006/relationships/hyperlink" Target="https://www.socialfin.it/calcolo-piano-di-ammortamento-cessione-del-quinto.htm" TargetMode="External"/><Relationship Id="rId10" Type="http://schemas.openxmlformats.org/officeDocument/2006/relationships/hyperlink" Target="https://www.socialfin.it/calcolo-piano-di-ammortamento-mutuo-online-e-excel-xls.htm" TargetMode="External"/><Relationship Id="rId4" Type="http://schemas.openxmlformats.org/officeDocument/2006/relationships/hyperlink" Target="https://www.socialfin.it/calcolo-piano-di-ammortamento-mutuo-online-e-excel-xls.htm" TargetMode="External"/><Relationship Id="rId9" Type="http://schemas.openxmlformats.org/officeDocument/2006/relationships/hyperlink" Target="https://www.socialfin.it/calcolo-piano-di-ammortamento-leasing-online-e-excel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6"/>
  <sheetViews>
    <sheetView showGridLines="0" tabSelected="1" workbookViewId="0">
      <pane ySplit="5" topLeftCell="A6" activePane="bottomLeft" state="frozen"/>
      <selection pane="bottomLeft" activeCell="K34" sqref="K34"/>
    </sheetView>
  </sheetViews>
  <sheetFormatPr defaultRowHeight="12.75"/>
  <cols>
    <col min="1" max="1" width="2.42578125" customWidth="1"/>
    <col min="2" max="2" width="13.85546875" customWidth="1"/>
    <col min="3" max="3" width="16" customWidth="1"/>
    <col min="4" max="4" width="17.140625" customWidth="1"/>
    <col min="5" max="5" width="16.140625" customWidth="1"/>
    <col min="6" max="6" width="17" customWidth="1"/>
    <col min="7" max="7" width="15.140625" customWidth="1"/>
    <col min="8" max="8" width="11.42578125" customWidth="1"/>
    <col min="9" max="9" width="12" customWidth="1"/>
    <col min="10" max="10" width="12.42578125" customWidth="1"/>
  </cols>
  <sheetData>
    <row r="1" spans="2:10" ht="18.75" customHeight="1">
      <c r="F1" s="31" t="s">
        <v>19</v>
      </c>
      <c r="G1" s="36"/>
      <c r="H1" s="36"/>
      <c r="I1" s="36"/>
      <c r="J1" s="36"/>
    </row>
    <row r="2" spans="2:10" ht="18.75" customHeight="1">
      <c r="F2" s="31" t="s">
        <v>20</v>
      </c>
      <c r="G2" s="36"/>
      <c r="H2" s="36"/>
      <c r="I2" s="36"/>
      <c r="J2" s="36"/>
    </row>
    <row r="3" spans="2:10" ht="18.75" customHeight="1">
      <c r="F3" s="31" t="s">
        <v>21</v>
      </c>
      <c r="G3" s="36"/>
      <c r="H3" s="36"/>
      <c r="I3" s="36"/>
      <c r="J3" s="36"/>
    </row>
    <row r="4" spans="2:10" ht="18.75" customHeight="1">
      <c r="F4" s="31" t="s">
        <v>23</v>
      </c>
      <c r="G4" s="36"/>
      <c r="H4" s="36"/>
      <c r="I4" s="36"/>
      <c r="J4" s="36"/>
    </row>
    <row r="5" spans="2:10" ht="21" customHeight="1" thickBot="1">
      <c r="F5" s="31" t="s">
        <v>22</v>
      </c>
      <c r="G5" s="36"/>
      <c r="H5" s="36"/>
      <c r="I5" s="36"/>
      <c r="J5" s="36"/>
    </row>
    <row r="6" spans="2:10" ht="23.25" customHeight="1" thickBot="1">
      <c r="B6" s="33" t="s">
        <v>26</v>
      </c>
      <c r="C6" s="34"/>
      <c r="D6" s="34"/>
      <c r="E6" s="34"/>
      <c r="F6" s="34"/>
      <c r="G6" s="34"/>
      <c r="H6" s="34"/>
      <c r="I6" s="34"/>
      <c r="J6" s="35"/>
    </row>
    <row r="7" spans="2:10" ht="11.25" customHeight="1">
      <c r="B7" s="6"/>
    </row>
    <row r="8" spans="2:10" ht="16.5" customHeight="1">
      <c r="B8" s="28" t="s">
        <v>16</v>
      </c>
    </row>
    <row r="9" spans="2:10" ht="16.5" customHeight="1">
      <c r="B9" s="30" t="s">
        <v>18</v>
      </c>
      <c r="C9" s="29"/>
    </row>
    <row r="10" spans="2:10" ht="16.5" customHeight="1">
      <c r="B10" s="30" t="s">
        <v>17</v>
      </c>
      <c r="C10" s="29"/>
    </row>
    <row r="11" spans="2:10" ht="16.5" customHeight="1">
      <c r="B11" s="37" t="s">
        <v>24</v>
      </c>
      <c r="C11" s="38" t="s">
        <v>25</v>
      </c>
      <c r="D11" s="36"/>
      <c r="E11" s="36"/>
      <c r="F11" s="36"/>
      <c r="G11" s="36"/>
    </row>
    <row r="12" spans="2:10" ht="11.25" customHeight="1" thickBot="1">
      <c r="B12" s="30"/>
      <c r="C12" s="29"/>
    </row>
    <row r="13" spans="2:10" ht="43.5" customHeight="1" thickBot="1">
      <c r="B13" s="26" t="s">
        <v>2</v>
      </c>
      <c r="C13" s="27" t="s">
        <v>3</v>
      </c>
      <c r="D13" s="26" t="s">
        <v>14</v>
      </c>
      <c r="E13" s="27" t="s">
        <v>15</v>
      </c>
      <c r="F13" s="14" t="s">
        <v>0</v>
      </c>
      <c r="G13" s="27" t="s">
        <v>1</v>
      </c>
      <c r="H13" s="2"/>
      <c r="I13" s="4"/>
    </row>
    <row r="14" spans="2:10" ht="18" customHeight="1">
      <c r="B14" s="5"/>
      <c r="C14" s="16"/>
      <c r="D14" s="17"/>
      <c r="E14" s="20"/>
      <c r="F14" s="23"/>
      <c r="G14" s="10">
        <v>30000</v>
      </c>
      <c r="I14" s="3"/>
    </row>
    <row r="15" spans="2:10" ht="18" customHeight="1">
      <c r="B15" s="7" t="s">
        <v>4</v>
      </c>
      <c r="C15" s="39">
        <f t="shared" ref="C15:C24" si="0">PMT(0.03,10,,-30000)+30000*0.05</f>
        <v>4116.9151981547893</v>
      </c>
      <c r="D15" s="18">
        <f t="shared" ref="D15:D24" si="1">C15-E15</f>
        <v>2616.9151981547893</v>
      </c>
      <c r="E15" s="18">
        <f>30000*0.05</f>
        <v>1500</v>
      </c>
      <c r="F15" s="24">
        <f t="shared" ref="F15:F24" si="2">F14*(1+0.03)+D15</f>
        <v>2616.9151981547893</v>
      </c>
      <c r="G15" s="11">
        <f t="shared" ref="G15:G24" si="3">$G$14-F15</f>
        <v>27383.084801845209</v>
      </c>
      <c r="J15" s="1"/>
    </row>
    <row r="16" spans="2:10" ht="17.25" customHeight="1">
      <c r="B16" s="7" t="s">
        <v>5</v>
      </c>
      <c r="C16" s="40">
        <f t="shared" si="0"/>
        <v>4116.9151981547893</v>
      </c>
      <c r="D16" s="18">
        <f t="shared" si="1"/>
        <v>2616.9151981547893</v>
      </c>
      <c r="E16" s="18">
        <f>30000*0.05</f>
        <v>1500</v>
      </c>
      <c r="F16" s="24">
        <f t="shared" si="2"/>
        <v>5312.3378522542225</v>
      </c>
      <c r="G16" s="11">
        <f t="shared" si="3"/>
        <v>24687.662147745777</v>
      </c>
    </row>
    <row r="17" spans="2:10" ht="16.5" customHeight="1">
      <c r="B17" s="7" t="s">
        <v>6</v>
      </c>
      <c r="C17" s="40">
        <f t="shared" si="0"/>
        <v>4116.9151981547893</v>
      </c>
      <c r="D17" s="18">
        <f t="shared" si="1"/>
        <v>2616.9151981547893</v>
      </c>
      <c r="E17" s="18">
        <f>30000*0.05</f>
        <v>1500</v>
      </c>
      <c r="F17" s="24">
        <f t="shared" si="2"/>
        <v>8088.6231859766385</v>
      </c>
      <c r="G17" s="11">
        <f t="shared" si="3"/>
        <v>21911.376814023362</v>
      </c>
    </row>
    <row r="18" spans="2:10" ht="17.25" customHeight="1">
      <c r="B18" s="7" t="s">
        <v>7</v>
      </c>
      <c r="C18" s="40">
        <f t="shared" si="0"/>
        <v>4116.9151981547893</v>
      </c>
      <c r="D18" s="18">
        <f t="shared" si="1"/>
        <v>2616.9151981547893</v>
      </c>
      <c r="E18" s="18">
        <f t="shared" ref="E18:E20" si="4">30000*0.05</f>
        <v>1500</v>
      </c>
      <c r="F18" s="24">
        <f t="shared" si="2"/>
        <v>10948.197079710728</v>
      </c>
      <c r="G18" s="11">
        <f t="shared" si="3"/>
        <v>19051.802920289272</v>
      </c>
      <c r="J18" s="15"/>
    </row>
    <row r="19" spans="2:10" ht="16.5" customHeight="1">
      <c r="B19" s="7" t="s">
        <v>8</v>
      </c>
      <c r="C19" s="39">
        <f t="shared" si="0"/>
        <v>4116.9151981547893</v>
      </c>
      <c r="D19" s="18">
        <f t="shared" si="1"/>
        <v>2616.9151981547893</v>
      </c>
      <c r="E19" s="18">
        <f t="shared" si="4"/>
        <v>1500</v>
      </c>
      <c r="F19" s="24">
        <f t="shared" si="2"/>
        <v>13893.558190256839</v>
      </c>
      <c r="G19" s="11">
        <f t="shared" si="3"/>
        <v>16106.441809743161</v>
      </c>
    </row>
    <row r="20" spans="2:10" ht="16.5" customHeight="1">
      <c r="B20" s="8" t="s">
        <v>9</v>
      </c>
      <c r="C20" s="41">
        <f t="shared" si="0"/>
        <v>4116.9151981547893</v>
      </c>
      <c r="D20" s="18">
        <f t="shared" si="1"/>
        <v>2616.9151981547893</v>
      </c>
      <c r="E20" s="21">
        <f t="shared" si="4"/>
        <v>1500</v>
      </c>
      <c r="F20" s="24">
        <f t="shared" si="2"/>
        <v>16927.280134119334</v>
      </c>
      <c r="G20" s="12">
        <f t="shared" si="3"/>
        <v>13072.719865880666</v>
      </c>
      <c r="J20" s="32"/>
    </row>
    <row r="21" spans="2:10" ht="18" customHeight="1">
      <c r="B21" s="8" t="s">
        <v>10</v>
      </c>
      <c r="C21" s="41">
        <f t="shared" si="0"/>
        <v>4116.9151981547893</v>
      </c>
      <c r="D21" s="18">
        <f t="shared" si="1"/>
        <v>2616.9151981547893</v>
      </c>
      <c r="E21" s="21">
        <f>30000*0.05</f>
        <v>1500</v>
      </c>
      <c r="F21" s="24">
        <f t="shared" si="2"/>
        <v>20052.013736297704</v>
      </c>
      <c r="G21" s="11">
        <f t="shared" si="3"/>
        <v>9947.9862637022961</v>
      </c>
    </row>
    <row r="22" spans="2:10" ht="17.25" customHeight="1">
      <c r="B22" s="8" t="s">
        <v>11</v>
      </c>
      <c r="C22" s="41">
        <f t="shared" si="0"/>
        <v>4116.9151981547893</v>
      </c>
      <c r="D22" s="18">
        <f t="shared" si="1"/>
        <v>2616.9151981547893</v>
      </c>
      <c r="E22" s="21">
        <f>30000*0.05</f>
        <v>1500</v>
      </c>
      <c r="F22" s="24">
        <f t="shared" si="2"/>
        <v>23270.489346541428</v>
      </c>
      <c r="G22" s="11">
        <f t="shared" si="3"/>
        <v>6729.5106534585721</v>
      </c>
    </row>
    <row r="23" spans="2:10" ht="17.25" customHeight="1">
      <c r="B23" s="8" t="s">
        <v>12</v>
      </c>
      <c r="C23" s="41">
        <f t="shared" si="0"/>
        <v>4116.9151981547893</v>
      </c>
      <c r="D23" s="18">
        <f t="shared" si="1"/>
        <v>2616.9151981547893</v>
      </c>
      <c r="E23" s="21">
        <f>30000*0.05</f>
        <v>1500</v>
      </c>
      <c r="F23" s="24">
        <f t="shared" si="2"/>
        <v>26585.519225092459</v>
      </c>
      <c r="G23" s="11">
        <f t="shared" si="3"/>
        <v>3414.4807749075408</v>
      </c>
    </row>
    <row r="24" spans="2:10" ht="17.25" customHeight="1" thickBot="1">
      <c r="B24" s="9" t="s">
        <v>13</v>
      </c>
      <c r="C24" s="42">
        <f t="shared" si="0"/>
        <v>4116.9151981547893</v>
      </c>
      <c r="D24" s="19">
        <f t="shared" si="1"/>
        <v>2616.9151981547893</v>
      </c>
      <c r="E24" s="22">
        <f>30000*0.05</f>
        <v>1500</v>
      </c>
      <c r="F24" s="25">
        <f t="shared" si="2"/>
        <v>30000.000000000022</v>
      </c>
      <c r="G24" s="13">
        <f t="shared" si="3"/>
        <v>0</v>
      </c>
    </row>
    <row r="26" spans="2:10">
      <c r="C26" s="1"/>
    </row>
  </sheetData>
  <sheetProtection password="8CB3" sheet="1" objects="1" scenarios="1" formatCells="0" formatColumns="0" formatRows="0" insertColumns="0" insertRows="0" insertHyperlinks="0" deleteColumns="0" deleteRows="0" sort="0" autoFilter="0" pivotTables="0"/>
  <protectedRanges>
    <protectedRange sqref="G14" name="Intervallo1"/>
  </protectedRanges>
  <phoneticPr fontId="1" type="noConversion"/>
  <conditionalFormatting sqref="C15:C24">
    <cfRule type="cellIs" dxfId="3" priority="1" operator="lessThan">
      <formula>4117</formula>
    </cfRule>
    <cfRule type="cellIs" dxfId="2" priority="2" operator="lessThan">
      <formula>4118</formula>
    </cfRule>
    <cfRule type="cellIs" dxfId="1" priority="3" stopIfTrue="1" operator="greaterThanOrEqual">
      <formula>2446.271</formula>
    </cfRule>
    <cfRule type="cellIs" dxfId="0" priority="4" stopIfTrue="1" operator="lessThan">
      <formula>2446.271</formula>
    </cfRule>
  </conditionalFormatting>
  <hyperlinks>
    <hyperlink ref="F1" r:id="rId1" tooltip="Calcolo ammortamento cessione del quinto"/>
    <hyperlink ref="F2" r:id="rId2"/>
    <hyperlink ref="F3" r:id="rId3"/>
    <hyperlink ref="F5" r:id="rId4"/>
    <hyperlink ref="F1:J1" r:id="rId5" tooltip="Calcolo Ammortamento Cessione del Quinto" display="Calcolo Ammortamento Cessione del Quinto"/>
    <hyperlink ref="F2:J2" r:id="rId6" tooltip="Ammortamento Prestito Personale con rata fissa e costante" display="Ammortamento Prestito Personale con rata fissa e costante"/>
    <hyperlink ref="F3:J3" r:id="rId7" tooltip="Calcolo Piano di Ammortamento Finanziamento alla Francese" display="Calcolo Piano di Ammortamento Finanziamento alla Francese"/>
    <hyperlink ref="F4" r:id="rId8"/>
    <hyperlink ref="F4:J4" r:id="rId9" tooltip="Calcolo Piano di Ammortamento Leasing Finanziario Operativo" display="Calcolo Piano di Ammortamento Leasing Finanziario Operativo"/>
    <hyperlink ref="F5:J5" r:id="rId10" tooltip="Calcolo Piano di Ammortamento Mutuo a Rata Costante" display="Calcolo Piano di Ammortamento Mutuo a Rata Costante"/>
    <hyperlink ref="C11:G11" r:id="rId11" tooltip="differenze tra ammortamento americano tedesco italiano francese..." display="differenze tra ammortamento americano tedesco italiano francese..."/>
  </hyperlinks>
  <pageMargins left="0.75" right="0.75" top="1" bottom="1" header="0.5" footer="0.5"/>
  <pageSetup paperSize="9" orientation="portrait" horizontalDpi="1200" verticalDpi="0" r:id="rId12"/>
  <headerFooter alignWithMargins="0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ammortamento americano excel</vt:lpstr>
    </vt:vector>
  </TitlesOfParts>
  <Company>SocialFin.ti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Tabella ammortamento americano excel 2024</dc:title>
  <dc:subject>Ammortamento all'americana in excel</dc:subject>
  <dc:creator>SocialFin.it</dc:creator>
  <cp:keywords>ammortamento; americano; all'americana; excel; xls</cp:keywords>
  <dc:description>Tabella con un esempio di piano di ammortamento americano con excel by Socialfin.it 2024</dc:description>
  <cp:lastModifiedBy>Rodolfo</cp:lastModifiedBy>
  <dcterms:created xsi:type="dcterms:W3CDTF">2005-09-16T10:38:12Z</dcterms:created>
  <dcterms:modified xsi:type="dcterms:W3CDTF">2024-01-07T09:22:40Z</dcterms:modified>
  <cp:category>ammortamento americano excel xls</cp:category>
  <cp:contentType>ammortamento americano excel</cp:contentType>
  <cp:contentStatus>Ammortamento all'americana in excel</cp:contentStatus>
</cp:coreProperties>
</file>