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alcolo rata leasing excel xl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<sst xmlns="http://schemas.openxmlformats.org/spreadsheetml/2006/main" count="31" uniqueCount="31">
  <si>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Esempio di calcolo rata leasing immobiliare excel</t>
  </si>
  <si>
    <t>Correlate al foglio calcolo rata leasing excel xls operativo o finanziario:</t>
  </si>
  <si>
    <t xml:space="preserve">   o professionisti per acquisto ufficio o un capannone una quota terreno</t>
  </si>
  <si>
    <t xml:space="preserve">   Esempio di leasing immobiliare strumentale per una società o impresa</t>
  </si>
  <si>
    <t xml:space="preserve">   ecc. e relativo a un leasing immobiliare con anticipo del 10% e riscatto</t>
  </si>
  <si>
    <t xml:space="preserve">   finale del 20%. Il calcolo è personalizzabile per calcolare la rata di un </t>
  </si>
  <si>
    <t xml:space="preserve">   leasing immobiliare prima casa per privati (ma non solo) calcolandolo</t>
  </si>
  <si>
    <t xml:space="preserve">   senza anticipo (o zero anticipo) e/o senza riscatto. Parimenti, potremo </t>
  </si>
  <si>
    <t xml:space="preserve">   calcolare la rata di un leasing auto o commerciale o nautico etc. etc.</t>
  </si>
  <si>
    <t xml:space="preserve">Calcolo Rata Leasing operativo o finanziario con excel xls: </t>
  </si>
  <si>
    <t>Calcolo Leasing Con o Senza Anticipo e/o Riscatto di Auto Immobiliare...</t>
  </si>
  <si>
    <t>Calcolo Finanziamento Per Consolidamento Debiti + Liquidità Fino A 20 Anni</t>
  </si>
  <si>
    <t>Calcolo Finanziamento Con Maxi Rata Finale Di Un Mutuo Casa o Prestito</t>
  </si>
  <si>
    <t>Importo Leasing iva esclusa o esente &gt;</t>
  </si>
  <si>
    <t>Leasing con acconto o anticipo zero? &gt;</t>
  </si>
  <si>
    <t>Tasso Tan nominale del leasing &gt;</t>
  </si>
  <si>
    <t>Numero di rate (canoni) ogni anno &gt;</t>
  </si>
  <si>
    <t>Numero complessivo delle rate (canoni) &gt;</t>
  </si>
  <si>
    <t>Eventuale somma del riscatto finale? &gt;</t>
  </si>
  <si>
    <t>Risultati di calcolo del leasing in base ai dati indicati:</t>
  </si>
  <si>
    <t>calcolo piano ammortamento leasing + excel</t>
  </si>
  <si>
    <t xml:space="preserve">   Per il calcolo dell'ammortamento anche con excel su:</t>
  </si>
  <si>
    <t>Calcolo del tasso Tan di ogni singola rata &gt;</t>
  </si>
  <si>
    <t>Somma netta da finanziare in leasing &gt;</t>
  </si>
  <si>
    <t>Costo singola rata (senza iva o esente) &gt;</t>
  </si>
  <si>
    <t>calcolo rata leasing</t>
  </si>
  <si>
    <t>Rata: 1 se anticipata;  0 se posticipata &gt;</t>
  </si>
  <si>
    <t xml:space="preserve">Avete la necessità di calcolare la rata + iva? E' possibile farlo su &gt; </t>
  </si>
  <si>
    <t xml:space="preserve"> Foglio di calcolo rata leasing excel operativo o finanziario in xls by SocialFin.it - 2024 Version</t>
  </si>
  <si>
    <t>calcolo maxi canone leasing + spese accessorie</t>
  </si>
  <si>
    <r>
      <rPr>
        <b/>
        <sz val="11"/>
        <color indexed="12"/>
        <rFont val="Arial"/>
        <family val="2"/>
      </rPr>
      <t>NEW:</t>
    </r>
    <r>
      <rPr>
        <b/>
        <sz val="11"/>
        <color indexed="8"/>
        <rFont val="Arial"/>
        <family val="2"/>
      </rPr>
      <t xml:space="preserve"> calcolo maxicanone leasing con ammortamento e canoni mensili + spese accessorie su: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</si>
</sst>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0.000%"/>
    <numFmt numFmtId="175" formatCode="0.0000%"/>
    <numFmt numFmtId="176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u val="single"/>
      <sz val="13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u val="single"/>
      <sz val="10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1"/>
      <name val="Arial"/>
      <family val="2"/>
    </font>
    <font>
      <sz val="10"/>
      <color theme="0"/>
      <name val="Arial"/>
      <family val="2"/>
    </font>
    <font>
      <b/>
      <u val="single"/>
      <sz val="13"/>
      <color theme="10"/>
      <name val="Arial"/>
      <family val="2"/>
    </font>
    <font>
      <b/>
      <sz val="16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74" fontId="3" fillId="0" borderId="0" applyNumberFormat="0" applyAlignment="0">
      <protection/>
    </xf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58" fillId="33" borderId="0" xfId="0" applyNumberFormat="1" applyFont="1" applyFill="1" applyBorder="1" applyAlignment="1" applyProtection="1">
      <alignment/>
      <protection/>
    </xf>
    <xf numFmtId="172" fontId="59" fillId="33" borderId="0" xfId="0" applyNumberFormat="1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60" fillId="0" borderId="0" xfId="36" applyNumberFormat="1" applyFont="1" applyFill="1" applyBorder="1" applyAlignment="1" applyProtection="1">
      <alignment vertical="center"/>
      <protection/>
    </xf>
    <xf numFmtId="0" fontId="60" fillId="0" borderId="0" xfId="36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172" fontId="2" fillId="0" borderId="0" xfId="0" applyNumberFormat="1" applyFont="1" applyFill="1" applyBorder="1" applyAlignment="1" applyProtection="1">
      <alignment horizontal="left" vertical="top"/>
      <protection/>
    </xf>
    <xf numFmtId="172" fontId="60" fillId="0" borderId="0" xfId="36" applyNumberFormat="1" applyFont="1" applyFill="1" applyBorder="1" applyAlignment="1" applyProtection="1">
      <alignment vertical="top"/>
      <protection/>
    </xf>
    <xf numFmtId="0" fontId="60" fillId="0" borderId="0" xfId="36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172" fontId="61" fillId="0" borderId="10" xfId="0" applyNumberFormat="1" applyFont="1" applyFill="1" applyBorder="1" applyAlignment="1" applyProtection="1">
      <alignment horizontal="left" vertical="center"/>
      <protection/>
    </xf>
    <xf numFmtId="173" fontId="2" fillId="0" borderId="11" xfId="0" applyNumberFormat="1" applyFont="1" applyFill="1" applyBorder="1" applyAlignment="1" applyProtection="1">
      <alignment vertical="center"/>
      <protection/>
    </xf>
    <xf numFmtId="172" fontId="2" fillId="0" borderId="11" xfId="0" applyNumberFormat="1" applyFont="1" applyFill="1" applyBorder="1" applyAlignment="1" applyProtection="1">
      <alignment vertical="center"/>
      <protection/>
    </xf>
    <xf numFmtId="172" fontId="62" fillId="0" borderId="11" xfId="36" applyNumberFormat="1" applyFont="1" applyFill="1" applyBorder="1" applyAlignment="1" applyProtection="1">
      <alignment vertical="center"/>
      <protection/>
    </xf>
    <xf numFmtId="172" fontId="62" fillId="0" borderId="12" xfId="36" applyNumberFormat="1" applyFont="1" applyFill="1" applyBorder="1" applyAlignment="1" applyProtection="1">
      <alignment vertical="center"/>
      <protection/>
    </xf>
    <xf numFmtId="0" fontId="62" fillId="0" borderId="12" xfId="36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44" fontId="5" fillId="33" borderId="13" xfId="44" applyNumberFormat="1" applyFont="1" applyFill="1" applyBorder="1" applyAlignment="1">
      <alignment vertical="center"/>
      <protection/>
    </xf>
    <xf numFmtId="0" fontId="63" fillId="33" borderId="0" xfId="0" applyFont="1" applyFill="1" applyBorder="1" applyAlignment="1">
      <alignment horizontal="left" vertical="center"/>
    </xf>
    <xf numFmtId="44" fontId="5" fillId="33" borderId="14" xfId="44" applyNumberFormat="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left" vertical="center"/>
    </xf>
    <xf numFmtId="10" fontId="5" fillId="33" borderId="14" xfId="44" applyNumberFormat="1" applyFont="1" applyFill="1" applyBorder="1" applyAlignment="1">
      <alignment vertical="center"/>
      <protection/>
    </xf>
    <xf numFmtId="0" fontId="5" fillId="33" borderId="13" xfId="44" applyNumberFormat="1" applyFont="1" applyFill="1" applyBorder="1" applyAlignment="1">
      <alignment vertical="center"/>
      <protection/>
    </xf>
    <xf numFmtId="0" fontId="5" fillId="33" borderId="14" xfId="44" applyNumberFormat="1" applyFont="1" applyFill="1" applyBorder="1" applyAlignment="1">
      <alignment vertical="center"/>
      <protection/>
    </xf>
    <xf numFmtId="0" fontId="5" fillId="33" borderId="14" xfId="44" applyNumberFormat="1" applyFont="1" applyFill="1" applyBorder="1" applyAlignment="1">
      <alignment horizontal="right" vertical="center"/>
      <protection/>
    </xf>
    <xf numFmtId="175" fontId="3" fillId="33" borderId="0" xfId="44" applyNumberFormat="1" applyFont="1" applyFill="1" applyBorder="1" applyAlignment="1">
      <alignment vertical="center"/>
      <protection/>
    </xf>
    <xf numFmtId="0" fontId="64" fillId="33" borderId="0" xfId="0" applyFont="1" applyFill="1" applyBorder="1" applyAlignment="1">
      <alignment horizontal="left" vertical="center"/>
    </xf>
    <xf numFmtId="3" fontId="65" fillId="33" borderId="0" xfId="44" applyNumberFormat="1" applyFont="1" applyFill="1" applyBorder="1" applyAlignment="1">
      <alignment vertical="center"/>
      <protection/>
    </xf>
    <xf numFmtId="0" fontId="66" fillId="0" borderId="0" xfId="36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175" fontId="65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3" fontId="3" fillId="33" borderId="0" xfId="44" applyNumberFormat="1" applyFont="1" applyFill="1" applyBorder="1" applyAlignment="1">
      <alignment vertical="center"/>
      <protection/>
    </xf>
    <xf numFmtId="0" fontId="67" fillId="33" borderId="0" xfId="0" applyFont="1" applyFill="1" applyBorder="1" applyAlignment="1">
      <alignment vertical="center"/>
    </xf>
    <xf numFmtId="4" fontId="65" fillId="33" borderId="0" xfId="44" applyNumberFormat="1" applyFont="1" applyFill="1" applyBorder="1" applyAlignment="1">
      <alignment vertical="center"/>
      <protection/>
    </xf>
    <xf numFmtId="3" fontId="3" fillId="33" borderId="0" xfId="44" applyNumberFormat="1" applyFont="1" applyFill="1" applyBorder="1" applyAlignment="1">
      <alignment/>
      <protection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176" fontId="3" fillId="33" borderId="0" xfId="44" applyNumberFormat="1" applyFont="1" applyFill="1" applyBorder="1" applyAlignment="1">
      <alignment/>
      <protection/>
    </xf>
    <xf numFmtId="175" fontId="3" fillId="33" borderId="0" xfId="44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5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175" fontId="7" fillId="33" borderId="0" xfId="44" applyNumberFormat="1" applyFont="1" applyFill="1" applyBorder="1" applyAlignment="1">
      <alignment vertical="center"/>
      <protection/>
    </xf>
    <xf numFmtId="175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60" fillId="0" borderId="0" xfId="36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 horizontal="left" vertical="center"/>
    </xf>
    <xf numFmtId="0" fontId="62" fillId="0" borderId="0" xfId="36" applyFont="1" applyBorder="1" applyAlignment="1" applyProtection="1">
      <alignment horizontal="left"/>
      <protection/>
    </xf>
    <xf numFmtId="0" fontId="65" fillId="34" borderId="0" xfId="0" applyFont="1" applyFill="1" applyBorder="1" applyAlignment="1">
      <alignment vertical="center"/>
    </xf>
    <xf numFmtId="3" fontId="68" fillId="33" borderId="0" xfId="44" applyNumberFormat="1" applyFont="1" applyFill="1" applyBorder="1" applyAlignment="1">
      <alignment vertical="center"/>
      <protection/>
    </xf>
    <xf numFmtId="0" fontId="66" fillId="0" borderId="0" xfId="36" applyFont="1" applyAlignment="1" applyProtection="1">
      <alignment vertical="center"/>
      <protection/>
    </xf>
    <xf numFmtId="0" fontId="62" fillId="0" borderId="0" xfId="36" applyFont="1" applyBorder="1" applyAlignment="1" applyProtection="1">
      <alignment horizontal="right"/>
      <protection/>
    </xf>
    <xf numFmtId="0" fontId="67" fillId="0" borderId="0" xfId="36" applyFont="1" applyBorder="1" applyAlignment="1" applyProtection="1">
      <alignment horizontal="left"/>
      <protection/>
    </xf>
    <xf numFmtId="0" fontId="69" fillId="0" borderId="0" xfId="0" applyFont="1" applyFill="1" applyBorder="1" applyAlignment="1">
      <alignment vertical="center"/>
    </xf>
    <xf numFmtId="173" fontId="2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62" fillId="0" borderId="0" xfId="36" applyNumberFormat="1" applyFont="1" applyFill="1" applyBorder="1" applyAlignment="1" applyProtection="1">
      <alignment vertical="center"/>
      <protection/>
    </xf>
    <xf numFmtId="0" fontId="62" fillId="0" borderId="0" xfId="36" applyFont="1" applyFill="1" applyBorder="1" applyAlignment="1" applyProtection="1">
      <alignment vertical="center"/>
      <protection/>
    </xf>
    <xf numFmtId="172" fontId="70" fillId="0" borderId="0" xfId="0" applyNumberFormat="1" applyFont="1" applyFill="1" applyBorder="1" applyAlignment="1" applyProtection="1">
      <alignment horizontal="left" vertical="center"/>
      <protection/>
    </xf>
    <xf numFmtId="172" fontId="71" fillId="0" borderId="0" xfId="36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i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simulazione-leasing-finanziario-e-operativo-immobiliare-strumentale-etc.htm" TargetMode="External" /><Relationship Id="rId3" Type="http://schemas.openxmlformats.org/officeDocument/2006/relationships/hyperlink" Target="https://www.socialfin.it/simulazione-leasing-finanziario-e-operativo-immobiliare-strumentale-etc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2</xdr:col>
      <xdr:colOff>0</xdr:colOff>
      <xdr:row>3</xdr:row>
      <xdr:rowOff>104775</xdr:rowOff>
    </xdr:to>
    <xdr:pic>
      <xdr:nvPicPr>
        <xdr:cNvPr id="1" name="Immagine 2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3114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calcolo-finanziamento-con-maxirata-finale.htm" TargetMode="External" /><Relationship Id="rId2" Type="http://schemas.openxmlformats.org/officeDocument/2006/relationships/hyperlink" Target="https://www.socialfin.it/calcolo-piano-di-ammortamento-leasing-online-e-excel.htm" TargetMode="External" /><Relationship Id="rId3" Type="http://schemas.openxmlformats.org/officeDocument/2006/relationships/hyperlink" Target="https://www.socialfin.it/simulazione-leasing-finanziario-e-operativo-immobiliare-strumentale-etc.htm" TargetMode="External" /><Relationship Id="rId4" Type="http://schemas.openxmlformats.org/officeDocument/2006/relationships/hyperlink" Target="https://www.socialfin.it/calcolo-finanziamento-con-maxirata-finale.htm" TargetMode="External" /><Relationship Id="rId5" Type="http://schemas.openxmlformats.org/officeDocument/2006/relationships/hyperlink" Target="https://www.socialfin.it/simulazione-leasing-finanziario-e-operativo-immobiliare-strumentale-etc.htm" TargetMode="External" /><Relationship Id="rId6" Type="http://schemas.openxmlformats.org/officeDocument/2006/relationships/hyperlink" Target="https://www.socialfin.it/calcolo-maxi-canone-leasing.htm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5"/>
  <sheetViews>
    <sheetView showGridLines="0" tabSelected="1" zoomScalePageLayoutView="0" workbookViewId="0" topLeftCell="A1">
      <pane xSplit="41" ySplit="4" topLeftCell="AP5" activePane="bottomRight" state="frozen"/>
      <selection pane="topLeft" activeCell="A1" sqref="A1"/>
      <selection pane="topRight" activeCell="AP1" sqref="AP1"/>
      <selection pane="bottomLeft" activeCell="A5" sqref="A5"/>
      <selection pane="bottomRight" activeCell="AP32" sqref="AO32:AP32"/>
    </sheetView>
  </sheetViews>
  <sheetFormatPr defaultColWidth="0" defaultRowHeight="15"/>
  <cols>
    <col min="1" max="1" width="0.9921875" style="23" customWidth="1"/>
    <col min="2" max="2" width="46.7109375" style="23" customWidth="1"/>
    <col min="3" max="3" width="23.7109375" style="11" customWidth="1"/>
    <col min="4" max="4" width="23.421875" style="45" customWidth="1"/>
    <col min="5" max="5" width="23.28125" style="11" customWidth="1"/>
    <col min="6" max="6" width="21.00390625" style="11" customWidth="1"/>
    <col min="7" max="40" width="0" style="11" hidden="1" customWidth="1"/>
    <col min="41" max="41" width="0.5625" style="11" customWidth="1"/>
    <col min="42" max="140" width="9.140625" style="11" customWidth="1"/>
    <col min="141" max="141" width="2.140625" style="11" customWidth="1"/>
    <col min="142" max="142" width="4.7109375" style="11" customWidth="1"/>
    <col min="143" max="143" width="54.421875" style="11" customWidth="1"/>
    <col min="144" max="144" width="4.140625" style="11" customWidth="1"/>
    <col min="145" max="145" width="23.28125" style="11" customWidth="1"/>
    <col min="146" max="146" width="2.140625" style="11" customWidth="1"/>
    <col min="147" max="147" width="10.421875" style="11" customWidth="1"/>
    <col min="148" max="148" width="9.57421875" style="11" bestFit="1" customWidth="1"/>
    <col min="149" max="249" width="9.140625" style="11" customWidth="1"/>
    <col min="250" max="250" width="0.9921875" style="11" customWidth="1"/>
    <col min="251" max="251" width="47.140625" style="11" customWidth="1"/>
    <col min="252" max="252" width="24.421875" style="11" customWidth="1"/>
    <col min="253" max="253" width="23.421875" style="11" customWidth="1"/>
    <col min="254" max="254" width="23.28125" style="11" customWidth="1"/>
    <col min="255" max="255" width="20.00390625" style="11" customWidth="1"/>
    <col min="256" max="16384" width="0" style="11" hidden="1" customWidth="1"/>
  </cols>
  <sheetData>
    <row r="1" spans="1:8" s="6" customFormat="1" ht="16.5">
      <c r="A1" s="1"/>
      <c r="B1" s="2"/>
      <c r="C1" s="3" t="s">
        <v>1</v>
      </c>
      <c r="D1" s="4"/>
      <c r="E1" s="4"/>
      <c r="F1" s="5"/>
      <c r="G1" s="4"/>
      <c r="H1" s="5"/>
    </row>
    <row r="2" spans="1:42" ht="22.5" customHeight="1">
      <c r="A2" s="7"/>
      <c r="B2" s="8"/>
      <c r="C2" s="9" t="s">
        <v>10</v>
      </c>
      <c r="D2" s="9"/>
      <c r="E2" s="9"/>
      <c r="F2" s="10"/>
      <c r="G2" s="9"/>
      <c r="H2" s="1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8" ht="19.5" customHeight="1">
      <c r="A3" s="12"/>
      <c r="B3" s="13"/>
      <c r="C3" s="14" t="s">
        <v>12</v>
      </c>
      <c r="D3" s="14"/>
      <c r="E3" s="14"/>
      <c r="F3" s="15"/>
      <c r="G3" s="14"/>
      <c r="H3" s="15"/>
    </row>
    <row r="4" spans="1:8" ht="27" customHeight="1" thickBot="1">
      <c r="A4" s="12"/>
      <c r="B4" s="13"/>
      <c r="C4" s="14" t="s">
        <v>11</v>
      </c>
      <c r="D4" s="14"/>
      <c r="E4" s="14"/>
      <c r="F4" s="15"/>
      <c r="G4" s="14"/>
      <c r="H4" s="15"/>
    </row>
    <row r="5" spans="1:8" ht="22.5" customHeight="1" thickBot="1">
      <c r="A5" s="16"/>
      <c r="B5" s="17" t="s">
        <v>28</v>
      </c>
      <c r="C5" s="18"/>
      <c r="D5" s="19"/>
      <c r="E5" s="20"/>
      <c r="F5" s="21"/>
      <c r="G5" s="20"/>
      <c r="H5" s="22"/>
    </row>
    <row r="6" spans="1:8" s="6" customFormat="1" ht="23.25" customHeight="1">
      <c r="A6" s="16"/>
      <c r="B6" s="71" t="s">
        <v>30</v>
      </c>
      <c r="C6" s="67"/>
      <c r="D6" s="68"/>
      <c r="E6" s="72" t="s">
        <v>29</v>
      </c>
      <c r="F6" s="72"/>
      <c r="G6" s="69"/>
      <c r="H6" s="70"/>
    </row>
    <row r="7" spans="2:6" ht="20.25" customHeight="1">
      <c r="B7" s="56" t="s">
        <v>9</v>
      </c>
      <c r="C7" s="57"/>
      <c r="D7" s="27" t="s">
        <v>0</v>
      </c>
      <c r="E7" s="24"/>
      <c r="F7" s="23"/>
    </row>
    <row r="8" spans="1:6" s="6" customFormat="1" ht="21" customHeight="1">
      <c r="A8" s="24"/>
      <c r="B8" s="25" t="s">
        <v>13</v>
      </c>
      <c r="C8" s="26">
        <v>175000</v>
      </c>
      <c r="D8" s="29" t="s">
        <v>3</v>
      </c>
      <c r="E8" s="24"/>
      <c r="F8" s="24"/>
    </row>
    <row r="9" spans="1:6" s="6" customFormat="1" ht="19.5" customHeight="1">
      <c r="A9" s="24"/>
      <c r="B9" s="25" t="s">
        <v>14</v>
      </c>
      <c r="C9" s="28">
        <v>17500</v>
      </c>
      <c r="D9" s="29" t="s">
        <v>2</v>
      </c>
      <c r="E9" s="24"/>
      <c r="F9" s="24"/>
    </row>
    <row r="10" spans="1:6" s="6" customFormat="1" ht="19.5" customHeight="1">
      <c r="A10" s="24"/>
      <c r="B10" s="25" t="s">
        <v>15</v>
      </c>
      <c r="C10" s="30">
        <v>0.0573</v>
      </c>
      <c r="D10" s="29" t="s">
        <v>4</v>
      </c>
      <c r="E10" s="24"/>
      <c r="F10" s="24"/>
    </row>
    <row r="11" spans="1:6" s="6" customFormat="1" ht="19.5" customHeight="1">
      <c r="A11" s="24"/>
      <c r="B11" s="25" t="s">
        <v>16</v>
      </c>
      <c r="C11" s="31">
        <v>12</v>
      </c>
      <c r="D11" s="29" t="s">
        <v>5</v>
      </c>
      <c r="E11" s="24"/>
      <c r="F11" s="24"/>
    </row>
    <row r="12" spans="1:6" s="6" customFormat="1" ht="19.5" customHeight="1">
      <c r="A12" s="24"/>
      <c r="B12" s="25" t="s">
        <v>17</v>
      </c>
      <c r="C12" s="32">
        <v>240</v>
      </c>
      <c r="D12" s="29" t="s">
        <v>6</v>
      </c>
      <c r="E12" s="24"/>
      <c r="F12" s="24"/>
    </row>
    <row r="13" spans="1:6" s="6" customFormat="1" ht="19.5" customHeight="1">
      <c r="A13" s="24"/>
      <c r="B13" s="25" t="s">
        <v>26</v>
      </c>
      <c r="C13" s="33">
        <v>1</v>
      </c>
      <c r="D13" s="29" t="s">
        <v>7</v>
      </c>
      <c r="E13" s="24"/>
      <c r="F13" s="24"/>
    </row>
    <row r="14" spans="1:6" s="6" customFormat="1" ht="19.5" customHeight="1">
      <c r="A14" s="24"/>
      <c r="B14" s="25" t="s">
        <v>18</v>
      </c>
      <c r="C14" s="28">
        <v>35000</v>
      </c>
      <c r="D14" s="55" t="s">
        <v>8</v>
      </c>
      <c r="F14" s="24"/>
    </row>
    <row r="15" spans="1:5" s="6" customFormat="1" ht="19.5" customHeight="1">
      <c r="A15" s="24"/>
      <c r="B15" s="59" t="s">
        <v>19</v>
      </c>
      <c r="C15" s="34"/>
      <c r="D15" s="35"/>
      <c r="E15" s="24"/>
    </row>
    <row r="16" spans="1:6" s="6" customFormat="1" ht="23.25" customHeight="1">
      <c r="A16" s="24"/>
      <c r="B16" s="25" t="s">
        <v>23</v>
      </c>
      <c r="C16" s="36">
        <f>+C8-C9</f>
        <v>157500</v>
      </c>
      <c r="D16" s="65" t="s">
        <v>21</v>
      </c>
      <c r="E16" s="66"/>
      <c r="F16" s="24"/>
    </row>
    <row r="17" spans="1:42" s="6" customFormat="1" ht="19.5" customHeight="1">
      <c r="A17" s="24"/>
      <c r="B17" s="25" t="s">
        <v>22</v>
      </c>
      <c r="C17" s="39">
        <f>+F92/C11</f>
        <v>0.004775</v>
      </c>
      <c r="D17" s="40"/>
      <c r="E17" s="64" t="s">
        <v>20</v>
      </c>
      <c r="F17" s="6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6" s="6" customFormat="1" ht="19.5" customHeight="1">
      <c r="A18" s="24"/>
      <c r="B18" s="42" t="s">
        <v>24</v>
      </c>
      <c r="C18" s="43">
        <f>PMT(C17,C12,-C16,C14,C13)</f>
        <v>1020.9044000353209</v>
      </c>
      <c r="D18" s="40"/>
      <c r="E18" s="24"/>
      <c r="F18" s="60"/>
    </row>
    <row r="19" spans="1:6" s="6" customFormat="1" ht="19.5" customHeight="1">
      <c r="A19" s="24"/>
      <c r="B19" s="42"/>
      <c r="C19" s="43"/>
      <c r="D19" s="40"/>
      <c r="E19" s="24"/>
      <c r="F19" s="41"/>
    </row>
    <row r="20" spans="1:6" s="6" customFormat="1" ht="6" customHeight="1">
      <c r="A20" s="24"/>
      <c r="B20" s="61" t="s">
        <v>27</v>
      </c>
      <c r="C20" s="62"/>
      <c r="D20" s="63" t="s">
        <v>25</v>
      </c>
      <c r="E20" s="24"/>
      <c r="F20" s="41"/>
    </row>
    <row r="21" spans="1:6" s="6" customFormat="1" ht="16.5" customHeight="1">
      <c r="A21" s="24"/>
      <c r="C21"/>
      <c r="D21" s="46"/>
      <c r="E21" s="24"/>
      <c r="F21" s="41"/>
    </row>
    <row r="22" spans="1:6" s="6" customFormat="1" ht="19.5" customHeight="1">
      <c r="A22" s="24"/>
      <c r="B22" s="23"/>
      <c r="C22" s="23"/>
      <c r="D22" s="45"/>
      <c r="E22" s="44"/>
      <c r="F22" s="41"/>
    </row>
    <row r="23" spans="3:6" ht="12.75" customHeight="1">
      <c r="C23" s="23"/>
      <c r="E23" s="23"/>
      <c r="F23" s="44"/>
    </row>
    <row r="24" spans="5:6" ht="12.75" customHeight="1">
      <c r="E24" s="47"/>
      <c r="F24" s="44"/>
    </row>
    <row r="25" spans="3:6" ht="12.75" customHeight="1">
      <c r="C25" s="23"/>
      <c r="E25" s="48"/>
      <c r="F25" s="44"/>
    </row>
    <row r="26" spans="5:6" ht="12.75" customHeight="1">
      <c r="E26" s="44"/>
      <c r="F26" s="44"/>
    </row>
    <row r="27" spans="3:6" ht="12.75" customHeight="1">
      <c r="C27" s="23"/>
      <c r="E27" s="44"/>
      <c r="F27" s="44"/>
    </row>
    <row r="28" spans="3:6" ht="12.75" customHeight="1">
      <c r="C28" s="23"/>
      <c r="E28" s="44"/>
      <c r="F28" s="44"/>
    </row>
    <row r="29" spans="3:6" ht="12.75" customHeight="1">
      <c r="C29" s="23"/>
      <c r="E29" s="44"/>
      <c r="F29" s="44"/>
    </row>
    <row r="30" spans="3:6" ht="12.75" customHeight="1">
      <c r="C30" s="23"/>
      <c r="E30" s="44"/>
      <c r="F30" s="44"/>
    </row>
    <row r="31" spans="3:6" ht="12.75" customHeight="1">
      <c r="C31" s="23"/>
      <c r="E31" s="23"/>
      <c r="F31" s="44"/>
    </row>
    <row r="32" spans="3:6" ht="12.75" customHeight="1">
      <c r="C32" s="49"/>
      <c r="D32" s="50"/>
      <c r="E32" s="51"/>
      <c r="F32" s="44"/>
    </row>
    <row r="33" spans="3:6" ht="12.75" customHeight="1">
      <c r="C33" s="49"/>
      <c r="D33" s="50"/>
      <c r="E33" s="51"/>
      <c r="F33" s="44"/>
    </row>
    <row r="34" spans="3:6" ht="12.75" customHeight="1">
      <c r="C34" s="49"/>
      <c r="D34" s="50"/>
      <c r="E34" s="51"/>
      <c r="F34" s="44"/>
    </row>
    <row r="35" spans="3:6" ht="12.75" customHeight="1">
      <c r="C35" s="23"/>
      <c r="E35" s="23"/>
      <c r="F35" s="44"/>
    </row>
    <row r="36" spans="3:6" ht="12.75" customHeight="1">
      <c r="C36" s="49"/>
      <c r="D36" s="50"/>
      <c r="E36" s="51"/>
      <c r="F36" s="44"/>
    </row>
    <row r="37" spans="3:6" ht="12.75" customHeight="1">
      <c r="C37" s="49"/>
      <c r="D37" s="50"/>
      <c r="E37" s="51"/>
      <c r="F37" s="44"/>
    </row>
    <row r="38" spans="3:6" ht="12.75" customHeight="1">
      <c r="C38" s="49"/>
      <c r="D38" s="50"/>
      <c r="E38" s="51"/>
      <c r="F38" s="44"/>
    </row>
    <row r="39" spans="3:6" ht="12.75" customHeight="1">
      <c r="C39" s="23"/>
      <c r="E39" s="23"/>
      <c r="F39" s="44"/>
    </row>
    <row r="40" spans="2:6" ht="12.75" customHeight="1">
      <c r="B40" s="24"/>
      <c r="C40" s="52"/>
      <c r="D40" s="46"/>
      <c r="E40" s="53"/>
      <c r="F40" s="44"/>
    </row>
    <row r="41" spans="1:6" ht="12.75" customHeight="1">
      <c r="A41" s="24"/>
      <c r="B41" s="24"/>
      <c r="C41" s="24"/>
      <c r="D41" s="40"/>
      <c r="E41" s="24"/>
      <c r="F41" s="41"/>
    </row>
    <row r="42" spans="1:6" ht="12.75" customHeight="1">
      <c r="A42" s="24"/>
      <c r="B42" s="24"/>
      <c r="C42" s="52"/>
      <c r="D42" s="46"/>
      <c r="E42" s="53"/>
      <c r="F42" s="41"/>
    </row>
    <row r="43" spans="1:6" ht="12.75" customHeight="1">
      <c r="A43" s="24"/>
      <c r="C43" s="23"/>
      <c r="E43" s="48"/>
      <c r="F43" s="41"/>
    </row>
    <row r="44" spans="1:6" s="6" customFormat="1" ht="19.5" customHeight="1">
      <c r="A44" s="23"/>
      <c r="B44" s="23"/>
      <c r="C44" s="23"/>
      <c r="D44" s="45"/>
      <c r="E44" s="23"/>
      <c r="F44" s="44"/>
    </row>
    <row r="45" spans="1:6" s="6" customFormat="1" ht="12.75" customHeight="1">
      <c r="A45" s="23"/>
      <c r="B45" s="23"/>
      <c r="C45" s="23"/>
      <c r="D45" s="45"/>
      <c r="E45" s="23"/>
      <c r="F45" s="44"/>
    </row>
    <row r="46" spans="1:6" s="6" customFormat="1" ht="19.5" customHeight="1">
      <c r="A46" s="23"/>
      <c r="B46" s="23"/>
      <c r="C46" s="23"/>
      <c r="D46" s="45"/>
      <c r="E46" s="23"/>
      <c r="F46" s="44"/>
    </row>
    <row r="47" spans="3:6" ht="12.75" customHeight="1">
      <c r="C47" s="23"/>
      <c r="E47" s="23"/>
      <c r="F47" s="44"/>
    </row>
    <row r="48" spans="3:6" ht="12.75" customHeight="1">
      <c r="C48" s="23"/>
      <c r="E48" s="23"/>
      <c r="F48" s="44"/>
    </row>
    <row r="49" spans="3:6" ht="12.75" customHeight="1">
      <c r="C49" s="23"/>
      <c r="E49" s="23"/>
      <c r="F49" s="44"/>
    </row>
    <row r="50" spans="3:6" ht="12.75" customHeight="1">
      <c r="C50" s="23"/>
      <c r="E50" s="23"/>
      <c r="F50" s="44"/>
    </row>
    <row r="51" spans="3:6" ht="12.75" customHeight="1">
      <c r="C51" s="23"/>
      <c r="E51" s="23"/>
      <c r="F51" s="23"/>
    </row>
    <row r="52" spans="3:6" ht="12.75" customHeight="1">
      <c r="C52" s="23"/>
      <c r="E52" s="23"/>
      <c r="F52" s="23"/>
    </row>
    <row r="53" spans="3:6" ht="12.75" customHeight="1">
      <c r="C53" s="23"/>
      <c r="E53" s="23"/>
      <c r="F53" s="23"/>
    </row>
    <row r="54" spans="3:6" ht="12.75" customHeight="1">
      <c r="C54" s="23"/>
      <c r="E54" s="23"/>
      <c r="F54" s="23"/>
    </row>
    <row r="55" spans="3:6" ht="12.75" customHeight="1">
      <c r="C55" s="23"/>
      <c r="E55" s="23"/>
      <c r="F55" s="23"/>
    </row>
    <row r="56" spans="3:6" ht="12.75" customHeight="1">
      <c r="C56" s="23"/>
      <c r="E56" s="23"/>
      <c r="F56" s="23"/>
    </row>
    <row r="57" spans="3:6" ht="12.75" customHeight="1">
      <c r="C57" s="23"/>
      <c r="E57" s="23"/>
      <c r="F57" s="23"/>
    </row>
    <row r="58" spans="3:6" ht="12.75" customHeight="1">
      <c r="C58" s="23"/>
      <c r="E58" s="23"/>
      <c r="F58" s="23"/>
    </row>
    <row r="59" spans="3:6" ht="12.75" customHeight="1">
      <c r="C59" s="23"/>
      <c r="E59" s="23"/>
      <c r="F59" s="23"/>
    </row>
    <row r="60" spans="3:6" ht="12.75" customHeight="1">
      <c r="C60" s="23"/>
      <c r="E60" s="23"/>
      <c r="F60" s="23"/>
    </row>
    <row r="61" spans="3:6" ht="12.75" customHeight="1">
      <c r="C61" s="23"/>
      <c r="E61" s="23"/>
      <c r="F61" s="23"/>
    </row>
    <row r="62" spans="3:6" ht="12.75" customHeight="1">
      <c r="C62" s="23"/>
      <c r="E62" s="23"/>
      <c r="F62" s="23"/>
    </row>
    <row r="63" spans="3:6" ht="12.75" customHeight="1">
      <c r="C63" s="23"/>
      <c r="E63" s="23"/>
      <c r="F63" s="23"/>
    </row>
    <row r="64" spans="3:6" ht="12.75" customHeight="1">
      <c r="C64" s="23"/>
      <c r="E64" s="23"/>
      <c r="F64" s="23"/>
    </row>
    <row r="65" spans="3:6" ht="12.75" customHeight="1">
      <c r="C65" s="23"/>
      <c r="E65" s="23"/>
      <c r="F65" s="23"/>
    </row>
    <row r="66" spans="3:6" ht="12.75" customHeight="1">
      <c r="C66" s="23"/>
      <c r="E66" s="23"/>
      <c r="F66" s="23"/>
    </row>
    <row r="67" spans="3:6" ht="12.75" customHeight="1">
      <c r="C67" s="23"/>
      <c r="E67" s="23"/>
      <c r="F67" s="23"/>
    </row>
    <row r="68" spans="3:6" ht="12.75" customHeight="1">
      <c r="C68" s="23"/>
      <c r="E68" s="23"/>
      <c r="F68" s="23"/>
    </row>
    <row r="69" spans="3:6" ht="12.75" customHeight="1">
      <c r="C69" s="23"/>
      <c r="E69" s="23"/>
      <c r="F69" s="23"/>
    </row>
    <row r="70" spans="3:6" ht="12.75" customHeight="1">
      <c r="C70" s="23"/>
      <c r="E70" s="23"/>
      <c r="F70" s="23"/>
    </row>
    <row r="71" spans="3:6" ht="12.75" customHeight="1">
      <c r="C71" s="23"/>
      <c r="E71" s="23"/>
      <c r="F71" s="23"/>
    </row>
    <row r="72" spans="3:6" ht="12.75" customHeight="1">
      <c r="C72" s="23"/>
      <c r="E72" s="23"/>
      <c r="F72" s="23"/>
    </row>
    <row r="73" spans="3:6" ht="12.75" customHeight="1">
      <c r="C73" s="23"/>
      <c r="E73" s="23"/>
      <c r="F73" s="23"/>
    </row>
    <row r="74" spans="3:6" ht="12.75" customHeight="1">
      <c r="C74" s="23"/>
      <c r="E74" s="23"/>
      <c r="F74" s="23"/>
    </row>
    <row r="75" spans="3:6" ht="12.75">
      <c r="C75" s="23"/>
      <c r="E75" s="23"/>
      <c r="F75" s="23"/>
    </row>
    <row r="76" spans="3:6" ht="12.75">
      <c r="C76" s="23"/>
      <c r="E76" s="23"/>
      <c r="F76" s="23"/>
    </row>
    <row r="77" spans="3:6" ht="12.75">
      <c r="C77" s="23"/>
      <c r="E77" s="23"/>
      <c r="F77" s="23"/>
    </row>
    <row r="78" spans="3:6" ht="12.75">
      <c r="C78" s="23"/>
      <c r="E78" s="23"/>
      <c r="F78" s="23"/>
    </row>
    <row r="79" spans="2:6" ht="12.75">
      <c r="B79" s="11"/>
      <c r="C79" s="23"/>
      <c r="E79" s="23"/>
      <c r="F79" s="23"/>
    </row>
    <row r="80" spans="3:6" ht="12.75">
      <c r="C80" s="23"/>
      <c r="E80" s="23"/>
      <c r="F80" s="23"/>
    </row>
    <row r="81" spans="3:6" ht="12.75">
      <c r="C81" s="23"/>
      <c r="E81" s="23"/>
      <c r="F81" s="23"/>
    </row>
    <row r="82" spans="3:6" ht="12.75">
      <c r="C82" s="23"/>
      <c r="E82" s="23"/>
      <c r="F82" s="23"/>
    </row>
    <row r="83" spans="3:6" ht="12.75">
      <c r="C83" s="23"/>
      <c r="E83" s="23"/>
      <c r="F83" s="23"/>
    </row>
    <row r="84" spans="3:6" ht="12.75">
      <c r="C84" s="23"/>
      <c r="E84" s="23"/>
      <c r="F84" s="23"/>
    </row>
    <row r="85" spans="3:6" ht="12.75">
      <c r="C85" s="23"/>
      <c r="E85" s="23"/>
      <c r="F85" s="23"/>
    </row>
    <row r="86" spans="3:6" ht="12.75">
      <c r="C86" s="23"/>
      <c r="E86" s="23"/>
      <c r="F86" s="23"/>
    </row>
    <row r="87" spans="3:6" ht="12.75">
      <c r="C87" s="23"/>
      <c r="E87" s="23"/>
      <c r="F87" s="23"/>
    </row>
    <row r="88" spans="3:6" ht="12.75">
      <c r="C88" s="23"/>
      <c r="E88" s="23"/>
      <c r="F88" s="23"/>
    </row>
    <row r="89" spans="3:6" ht="12.75">
      <c r="C89" s="23"/>
      <c r="E89" s="23"/>
      <c r="F89" s="23"/>
    </row>
    <row r="90" spans="3:6" ht="12.75">
      <c r="C90" s="23"/>
      <c r="E90" s="23"/>
      <c r="F90" s="23"/>
    </row>
    <row r="91" spans="3:6" ht="12.75">
      <c r="C91" s="23"/>
      <c r="E91" s="23"/>
      <c r="F91" s="23"/>
    </row>
    <row r="92" spans="3:6" ht="12.75" hidden="1">
      <c r="C92" s="23"/>
      <c r="E92" s="23"/>
      <c r="F92" s="54">
        <f>+C10+C15</f>
        <v>0.0573</v>
      </c>
    </row>
    <row r="93" spans="3:6" ht="12.75">
      <c r="C93" s="23"/>
      <c r="E93" s="23"/>
      <c r="F93" s="23"/>
    </row>
    <row r="94" spans="3:6" ht="12.75">
      <c r="C94" s="23"/>
      <c r="E94" s="23"/>
      <c r="F94" s="23"/>
    </row>
    <row r="95" spans="3:6" ht="12.75">
      <c r="C95" s="23"/>
      <c r="E95" s="23"/>
      <c r="F95" s="23"/>
    </row>
    <row r="96" spans="3:6" ht="12.75">
      <c r="C96" s="23"/>
      <c r="E96" s="23"/>
      <c r="F96" s="23"/>
    </row>
    <row r="97" spans="3:6" ht="12.75">
      <c r="C97" s="23"/>
      <c r="E97" s="23"/>
      <c r="F97" s="23"/>
    </row>
    <row r="98" spans="3:6" ht="12.75">
      <c r="C98" s="23"/>
      <c r="E98" s="23"/>
      <c r="F98" s="23"/>
    </row>
    <row r="99" spans="3:6" ht="12.75">
      <c r="C99" s="23"/>
      <c r="E99" s="23"/>
      <c r="F99" s="23"/>
    </row>
    <row r="100" spans="3:6" ht="12.75">
      <c r="C100" s="23"/>
      <c r="E100" s="23"/>
      <c r="F100" s="23"/>
    </row>
    <row r="101" spans="3:6" ht="12.75">
      <c r="C101" s="23"/>
      <c r="E101" s="23"/>
      <c r="F101" s="23"/>
    </row>
    <row r="102" spans="3:6" ht="12.75">
      <c r="C102" s="23"/>
      <c r="E102" s="23"/>
      <c r="F102" s="23"/>
    </row>
    <row r="103" spans="3:6" ht="12.75">
      <c r="C103" s="23"/>
      <c r="E103" s="23"/>
      <c r="F103" s="23"/>
    </row>
    <row r="104" spans="3:6" ht="12.75">
      <c r="C104" s="23"/>
      <c r="E104" s="23"/>
      <c r="F104" s="23"/>
    </row>
    <row r="105" spans="3:6" ht="12.75">
      <c r="C105" s="23"/>
      <c r="E105" s="23"/>
      <c r="F105" s="23"/>
    </row>
    <row r="106" spans="3:6" ht="12.75">
      <c r="C106" s="23"/>
      <c r="E106" s="23"/>
      <c r="F106" s="23"/>
    </row>
    <row r="107" spans="3:6" ht="12.75">
      <c r="C107" s="23"/>
      <c r="E107" s="23"/>
      <c r="F107" s="23"/>
    </row>
    <row r="108" spans="3:6" ht="12.75">
      <c r="C108" s="23"/>
      <c r="E108" s="23"/>
      <c r="F108" s="23"/>
    </row>
    <row r="109" spans="3:6" ht="12.75">
      <c r="C109" s="23"/>
      <c r="E109" s="23"/>
      <c r="F109" s="23"/>
    </row>
    <row r="110" spans="3:6" ht="12.75">
      <c r="C110" s="23"/>
      <c r="E110" s="23"/>
      <c r="F110" s="23"/>
    </row>
    <row r="111" spans="3:6" ht="12.75">
      <c r="C111" s="23"/>
      <c r="E111" s="23"/>
      <c r="F111" s="23"/>
    </row>
    <row r="112" spans="3:6" ht="12.75">
      <c r="C112" s="23"/>
      <c r="E112" s="23"/>
      <c r="F112" s="23"/>
    </row>
    <row r="113" spans="3:6" ht="12.75">
      <c r="C113" s="23"/>
      <c r="E113" s="23"/>
      <c r="F113" s="23"/>
    </row>
    <row r="114" spans="3:6" ht="12.75">
      <c r="C114" s="23"/>
      <c r="E114" s="23"/>
      <c r="F114" s="23"/>
    </row>
    <row r="115" ht="12.75">
      <c r="F115" s="23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C14" name="Intervallo7"/>
    <protectedRange sqref="C12" name="Intervallo5"/>
    <protectedRange sqref="C10" name="Intervallo3"/>
    <protectedRange sqref="C8" name="Intervallo1"/>
    <protectedRange sqref="C9" name="Intervallo2"/>
    <protectedRange sqref="C11" name="Intervallo4"/>
    <protectedRange sqref="C13" name="Intervallo6"/>
  </protectedRanges>
  <hyperlinks>
    <hyperlink ref="C4:F4" r:id="rId1" tooltip="Calcolo Finanziamento Per Consolidamento Debiti + Liquidità Fino A 20 Anni" display="Calcolo Finanziamento Per Consolidamento Debiti + Liquidità Fino A 20 Anni"/>
    <hyperlink ref="E18:F18" r:id="rId2" tooltip="calcolo piano ammortamento leasing + excel" display="calcolo piano ammortamento leasing + excel"/>
    <hyperlink ref="C2:F2" r:id="rId3" tooltip="Calcolo Leasing Con o Senza Anticipo e/o Riscatto di Auto Immobiliare..." display="Calcolo Leasing Con o Senza Anticipo e/o Riscatto di Auto Immobiliare..."/>
    <hyperlink ref="C3:F3" r:id="rId4" tooltip="Calcolo Finanziamento Con Maxi Rata Finale Di Un Mutuo Casa o Prestito" display="Calcolo Finanziamento Con Maxi Rata Finale Di Un Mutuo Casa o Prestito"/>
    <hyperlink ref="D20" r:id="rId5" tooltip="calcolo rata leasing" display="calcolo rata leasing"/>
    <hyperlink ref="E6:F6" r:id="rId6" tooltip="calcolo maxi canone leasing con spese accessorie" display="calcolo maxi canone leasing + spese accessorie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Socialfin.it</Manager>
  <Company>www.socialfin.it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rata leasing excel xls 2024</dc:title>
  <dc:subject>foglio calcolo rata leasing excel xls</dc:subject>
  <dc:creator>SocialFin.it</dc:creator>
  <cp:keywords>calcolo rata leasing excel; calcolo rata leasing xls</cp:keywords>
  <dc:description>Foglio di calcolo rata leasing con excel xls by socialfin.it 2024</dc:description>
  <cp:lastModifiedBy>Rodolfo</cp:lastModifiedBy>
  <dcterms:created xsi:type="dcterms:W3CDTF">2019-06-13T11:04:13Z</dcterms:created>
  <dcterms:modified xsi:type="dcterms:W3CDTF">2024-01-06T12:41:50Z</dcterms:modified>
  <cp:category>calcolo excel; calcolo leasing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glio calcolo rata leasing excel xls">
    <vt:lpwstr>foglio calcolo rata leasing excel xls</vt:lpwstr>
  </property>
</Properties>
</file>